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llstatehomeloans-my.sharepoint.com/personal/twells_allstatehomeloans_com_au/Documents/Desktop/Calcs/Allstate Calculators/"/>
    </mc:Choice>
  </mc:AlternateContent>
  <xr:revisionPtr revIDLastSave="65" documentId="8_{CFFBE2C4-0165-41DC-8A45-5D4D6ED12A7B}" xr6:coauthVersionLast="47" xr6:coauthVersionMax="47" xr10:uidLastSave="{FF34469C-C5B7-44B7-9C38-DE88510E2300}"/>
  <bookViews>
    <workbookView xWindow="28680" yWindow="-120" windowWidth="29040" windowHeight="15720" xr2:uid="{00000000-000D-0000-FFFF-FFFF00000000}"/>
  </bookViews>
  <sheets>
    <sheet name="BAS Worksheet" sheetId="2" r:id="rId1"/>
  </sheets>
  <definedNames>
    <definedName name="_xlnm.Print_Area" localSheetId="0">'BAS Worksheet'!$B$2:$I$19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0" i="2" l="1"/>
  <c r="G10" i="2"/>
  <c r="F5" i="2"/>
  <c r="G5" i="2" s="1"/>
  <c r="H5" i="2" s="1"/>
  <c r="I11" i="2"/>
  <c r="I12" i="2"/>
  <c r="I8" i="2"/>
  <c r="I9" i="2"/>
  <c r="I7" i="2"/>
  <c r="E16" i="2"/>
  <c r="F13" i="2"/>
  <c r="G13" i="2"/>
  <c r="H13" i="2"/>
  <c r="E13" i="2"/>
  <c r="I10" i="2" l="1"/>
  <c r="G18" i="2" s="1"/>
  <c r="I13" i="2"/>
  <c r="E18" i="2" s="1"/>
  <c r="E10" i="2"/>
  <c r="F10" i="2"/>
  <c r="E17" i="2" l="1"/>
</calcChain>
</file>

<file path=xl/sharedStrings.xml><?xml version="1.0" encoding="utf-8"?>
<sst xmlns="http://schemas.openxmlformats.org/spreadsheetml/2006/main" count="35" uniqueCount="31">
  <si>
    <t>G1</t>
  </si>
  <si>
    <t>1B</t>
  </si>
  <si>
    <t>W1</t>
  </si>
  <si>
    <t xml:space="preserve">Total Salaries </t>
  </si>
  <si>
    <t>Owed by ATO</t>
  </si>
  <si>
    <t>minus</t>
  </si>
  <si>
    <t>Total Income</t>
  </si>
  <si>
    <t xml:space="preserve">BUSINESS NAME: </t>
  </si>
  <si>
    <t xml:space="preserve">ABN: </t>
  </si>
  <si>
    <t>Quarter 1</t>
  </si>
  <si>
    <t xml:space="preserve">Quarter 2 </t>
  </si>
  <si>
    <t xml:space="preserve">Quarter 3 </t>
  </si>
  <si>
    <t xml:space="preserve">Quarter 4 </t>
  </si>
  <si>
    <t>ANNUALISED INCOME</t>
  </si>
  <si>
    <t>Quarters provided</t>
  </si>
  <si>
    <t>Wages Paid to Owners</t>
  </si>
  <si>
    <t>plus</t>
  </si>
  <si>
    <t>Capital Purchases</t>
  </si>
  <si>
    <t>Total Addbacks</t>
  </si>
  <si>
    <t>ANNUALISED ADDBACKS</t>
  </si>
  <si>
    <t>Allstate BAS Calculator</t>
  </si>
  <si>
    <t>Totals</t>
  </si>
  <si>
    <t>^^</t>
  </si>
  <si>
    <t>Total Sales (incl GST)</t>
  </si>
  <si>
    <t>**</t>
  </si>
  <si>
    <t xml:space="preserve"> (treated as non-recurring one off expenditure)</t>
  </si>
  <si>
    <t xml:space="preserve"> (written confirmation required from Accountant for addbacks)</t>
  </si>
  <si>
    <t>Change Month Here</t>
  </si>
  <si>
    <t>v21024</t>
  </si>
  <si>
    <t>27 646 275 872</t>
  </si>
  <si>
    <t>EXPERT ELECTRICAL AUS PTYLTD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</si>
</sst>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164" formatCode="[$-C09]dd\-mmm\-yy;@"/>
  </numFmts>
  <fonts count="14" x14ac:knownFonts="1">
    <font>
      <sz val="11"/>
      <color theme="1"/>
      <name val="Calibri"/>
      <family val="2"/>
      <scheme val="minor"/>
    </font>
    <font>
      <b/>
      <sz val="8"/>
      <color theme="1"/>
      <name val="Segoe UI"/>
      <family val="2"/>
    </font>
    <font>
      <sz val="8"/>
      <color theme="1"/>
      <name val="Segoe UI"/>
      <family val="2"/>
    </font>
    <font>
      <sz val="8"/>
      <color theme="0" tint="-0.34998626667073579"/>
      <name val="Segoe UI"/>
      <family val="2"/>
    </font>
    <font>
      <sz val="8"/>
      <color rgb="FFFF0000"/>
      <name val="Segoe UI"/>
      <family val="2"/>
    </font>
    <font>
      <sz val="11"/>
      <color theme="1"/>
      <name val="Calibri"/>
      <family val="2"/>
      <scheme val="minor"/>
    </font>
    <font>
      <sz val="8"/>
      <name val="Segoe UI"/>
      <family val="2"/>
    </font>
    <font>
      <b/>
      <sz val="8"/>
      <color theme="0"/>
      <name val="Segoe UI"/>
      <family val="2"/>
    </font>
    <font>
      <b/>
      <sz val="10"/>
      <color theme="0"/>
      <name val="Segoe UI"/>
      <family val="2"/>
    </font>
    <font>
      <sz val="16"/>
      <color rgb="FF002060"/>
      <name val="Segoe UI"/>
      <family val="2"/>
    </font>
    <font>
      <b/>
      <sz val="9"/>
      <color theme="0"/>
      <name val="Segoe UI"/>
      <family val="2"/>
    </font>
    <font>
      <b/>
      <sz val="11"/>
      <color theme="0"/>
      <name val="Segoe UI"/>
      <family val="2"/>
    </font>
    <font>
      <i/>
      <sz val="8"/>
      <color theme="1"/>
      <name val="Segoe UI"/>
      <family val="2"/>
    </font>
    <font>
      <i/>
      <sz val="8"/>
      <color theme="0" tint="-0.499984740745262"/>
      <name val="Segoe UI"/>
      <family val="2"/>
    </font>
  </fonts>
  <fills count="7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70C0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/>
      <right/>
      <top style="medium">
        <color rgb="FF002060"/>
      </top>
      <bottom/>
      <diagonal/>
    </border>
    <border>
      <left/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/>
      <top/>
      <bottom/>
      <diagonal/>
    </border>
    <border>
      <left/>
      <right style="medium">
        <color rgb="FF002060"/>
      </right>
      <top/>
      <bottom/>
      <diagonal/>
    </border>
    <border>
      <left style="medium">
        <color rgb="FF002060"/>
      </left>
      <right/>
      <top style="thin">
        <color theme="0" tint="-0.14999847407452621"/>
      </top>
      <bottom/>
      <diagonal/>
    </border>
    <border>
      <left style="medium">
        <color rgb="FF002060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rgb="FF002060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rgb="FF002060"/>
      </left>
      <right/>
      <top/>
      <bottom style="thin">
        <color theme="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 tint="-0.14999847407452621"/>
      </left>
      <right style="medium">
        <color rgb="FF002060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medium">
        <color rgb="FF002060"/>
      </right>
      <top style="thin">
        <color rgb="FF002060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rgb="FF002060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medium">
        <color rgb="FF002060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rgb="FF002060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14999847407452621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 style="medium">
        <color rgb="FF002060"/>
      </right>
      <top/>
      <bottom style="thin">
        <color theme="0" tint="-0.14999847407452621"/>
      </bottom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88">
    <xf numFmtId="0" fontId="0" fillId="0" borderId="0" xfId="0"/>
    <xf numFmtId="0" fontId="2" fillId="0" borderId="0" xfId="0" applyFont="1"/>
    <xf numFmtId="0" fontId="3" fillId="0" borderId="0" xfId="0" applyFont="1"/>
    <xf numFmtId="44" fontId="2" fillId="0" borderId="0" xfId="1" applyFont="1"/>
    <xf numFmtId="0" fontId="2" fillId="4" borderId="0" xfId="0" applyFont="1" applyFill="1"/>
    <xf numFmtId="44" fontId="2" fillId="4" borderId="0" xfId="1" applyFont="1" applyFill="1"/>
    <xf numFmtId="0" fontId="3" fillId="4" borderId="0" xfId="0" applyFont="1" applyFill="1"/>
    <xf numFmtId="0" fontId="2" fillId="4" borderId="1" xfId="0" applyFont="1" applyFill="1" applyBorder="1"/>
    <xf numFmtId="44" fontId="2" fillId="4" borderId="0" xfId="1" applyFont="1" applyFill="1" applyBorder="1" applyAlignment="1">
      <alignment horizontal="center"/>
    </xf>
    <xf numFmtId="44" fontId="1" fillId="4" borderId="0" xfId="1" applyFont="1" applyFill="1" applyBorder="1" applyAlignment="1">
      <alignment vertical="center"/>
    </xf>
    <xf numFmtId="44" fontId="1" fillId="4" borderId="0" xfId="1" applyFont="1" applyFill="1" applyAlignment="1">
      <alignment vertical="center"/>
    </xf>
    <xf numFmtId="0" fontId="2" fillId="4" borderId="2" xfId="0" applyFont="1" applyFill="1" applyBorder="1" applyAlignment="1">
      <alignment horizontal="center" vertical="center"/>
    </xf>
    <xf numFmtId="44" fontId="1" fillId="4" borderId="14" xfId="1" applyFont="1" applyFill="1" applyBorder="1" applyAlignment="1">
      <alignment vertical="center"/>
    </xf>
    <xf numFmtId="0" fontId="2" fillId="4" borderId="13" xfId="0" applyFont="1" applyFill="1" applyBorder="1" applyAlignment="1">
      <alignment horizontal="center"/>
    </xf>
    <xf numFmtId="0" fontId="2" fillId="4" borderId="13" xfId="0" applyFont="1" applyFill="1" applyBorder="1"/>
    <xf numFmtId="0" fontId="2" fillId="4" borderId="19" xfId="0" applyFont="1" applyFill="1" applyBorder="1"/>
    <xf numFmtId="0" fontId="2" fillId="4" borderId="20" xfId="0" applyFont="1" applyFill="1" applyBorder="1"/>
    <xf numFmtId="44" fontId="2" fillId="4" borderId="20" xfId="1" applyFont="1" applyFill="1" applyBorder="1"/>
    <xf numFmtId="0" fontId="3" fillId="4" borderId="20" xfId="0" applyFont="1" applyFill="1" applyBorder="1"/>
    <xf numFmtId="44" fontId="1" fillId="4" borderId="21" xfId="1" applyFont="1" applyFill="1" applyBorder="1" applyAlignment="1">
      <alignment vertical="center"/>
    </xf>
    <xf numFmtId="44" fontId="1" fillId="2" borderId="14" xfId="1" applyFont="1" applyFill="1" applyBorder="1" applyAlignment="1">
      <alignment vertical="center"/>
    </xf>
    <xf numFmtId="0" fontId="2" fillId="4" borderId="22" xfId="0" applyFont="1" applyFill="1" applyBorder="1"/>
    <xf numFmtId="0" fontId="2" fillId="4" borderId="23" xfId="0" applyFont="1" applyFill="1" applyBorder="1"/>
    <xf numFmtId="44" fontId="7" fillId="2" borderId="14" xfId="1" applyFont="1" applyFill="1" applyBorder="1" applyAlignment="1" applyProtection="1">
      <alignment horizontal="center" vertical="center"/>
      <protection hidden="1"/>
    </xf>
    <xf numFmtId="0" fontId="1" fillId="0" borderId="15" xfId="0" applyFont="1" applyBorder="1" applyProtection="1">
      <protection hidden="1"/>
    </xf>
    <xf numFmtId="0" fontId="2" fillId="0" borderId="31" xfId="0" applyFont="1" applyBorder="1" applyAlignment="1" applyProtection="1">
      <alignment horizontal="left" vertical="center"/>
      <protection hidden="1"/>
    </xf>
    <xf numFmtId="0" fontId="2" fillId="0" borderId="13" xfId="0" applyFont="1" applyBorder="1" applyAlignment="1" applyProtection="1">
      <alignment horizontal="center" vertical="center"/>
      <protection hidden="1"/>
    </xf>
    <xf numFmtId="0" fontId="2" fillId="0" borderId="32" xfId="0" applyFont="1" applyBorder="1" applyAlignment="1" applyProtection="1">
      <alignment horizontal="left" vertical="center"/>
      <protection hidden="1"/>
    </xf>
    <xf numFmtId="0" fontId="2" fillId="0" borderId="33" xfId="0" applyFont="1" applyBorder="1" applyAlignment="1" applyProtection="1">
      <alignment horizontal="left" vertical="center"/>
      <protection hidden="1"/>
    </xf>
    <xf numFmtId="0" fontId="1" fillId="0" borderId="16" xfId="0" applyFont="1" applyBorder="1" applyProtection="1">
      <protection hidden="1"/>
    </xf>
    <xf numFmtId="0" fontId="1" fillId="0" borderId="5" xfId="0" applyFont="1" applyBorder="1" applyAlignment="1" applyProtection="1">
      <alignment horizontal="center" vertical="center"/>
      <protection hidden="1"/>
    </xf>
    <xf numFmtId="0" fontId="1" fillId="0" borderId="6" xfId="0" applyFont="1" applyBorder="1" applyAlignment="1" applyProtection="1">
      <alignment horizontal="left" vertical="center"/>
      <protection hidden="1"/>
    </xf>
    <xf numFmtId="0" fontId="2" fillId="4" borderId="17" xfId="0" applyFont="1" applyFill="1" applyBorder="1" applyAlignment="1" applyProtection="1">
      <alignment horizontal="center" vertical="center"/>
      <protection hidden="1"/>
    </xf>
    <xf numFmtId="0" fontId="1" fillId="4" borderId="6" xfId="0" applyFont="1" applyFill="1" applyBorder="1" applyAlignment="1" applyProtection="1">
      <alignment horizontal="center" vertical="center"/>
      <protection hidden="1"/>
    </xf>
    <xf numFmtId="0" fontId="2" fillId="4" borderId="5" xfId="0" applyFont="1" applyFill="1" applyBorder="1" applyAlignment="1" applyProtection="1">
      <alignment horizontal="left" vertical="center"/>
      <protection hidden="1"/>
    </xf>
    <xf numFmtId="0" fontId="2" fillId="4" borderId="6" xfId="0" applyFont="1" applyFill="1" applyBorder="1" applyAlignment="1" applyProtection="1">
      <alignment horizontal="right" vertical="center"/>
      <protection hidden="1"/>
    </xf>
    <xf numFmtId="0" fontId="2" fillId="4" borderId="6" xfId="0" applyFont="1" applyFill="1" applyBorder="1" applyAlignment="1" applyProtection="1">
      <alignment horizontal="left" vertical="center"/>
      <protection hidden="1"/>
    </xf>
    <xf numFmtId="0" fontId="2" fillId="4" borderId="13" xfId="0" applyFont="1" applyFill="1" applyBorder="1" applyProtection="1">
      <protection hidden="1"/>
    </xf>
    <xf numFmtId="0" fontId="2" fillId="4" borderId="7" xfId="0" applyFont="1" applyFill="1" applyBorder="1" applyAlignment="1" applyProtection="1">
      <alignment horizontal="right" vertical="center"/>
      <protection hidden="1"/>
    </xf>
    <xf numFmtId="0" fontId="1" fillId="4" borderId="4" xfId="0" applyFont="1" applyFill="1" applyBorder="1" applyAlignment="1" applyProtection="1">
      <alignment vertical="center"/>
      <protection hidden="1"/>
    </xf>
    <xf numFmtId="0" fontId="2" fillId="0" borderId="18" xfId="0" applyFont="1" applyBorder="1" applyProtection="1">
      <protection hidden="1"/>
    </xf>
    <xf numFmtId="0" fontId="2" fillId="0" borderId="13" xfId="0" applyFont="1" applyBorder="1" applyProtection="1">
      <protection hidden="1"/>
    </xf>
    <xf numFmtId="44" fontId="8" fillId="2" borderId="0" xfId="1" applyFont="1" applyFill="1" applyBorder="1" applyAlignment="1" applyProtection="1">
      <alignment horizontal="left" vertical="center"/>
      <protection hidden="1"/>
    </xf>
    <xf numFmtId="44" fontId="1" fillId="4" borderId="9" xfId="1" applyFont="1" applyFill="1" applyBorder="1" applyAlignment="1" applyProtection="1">
      <alignment vertical="center"/>
      <protection hidden="1"/>
    </xf>
    <xf numFmtId="44" fontId="1" fillId="4" borderId="24" xfId="1" applyFont="1" applyFill="1" applyBorder="1" applyAlignment="1" applyProtection="1">
      <alignment vertical="center"/>
      <protection hidden="1"/>
    </xf>
    <xf numFmtId="44" fontId="1" fillId="3" borderId="25" xfId="1" applyFont="1" applyFill="1" applyBorder="1" applyAlignment="1" applyProtection="1">
      <alignment vertical="center"/>
      <protection hidden="1"/>
    </xf>
    <xf numFmtId="44" fontId="1" fillId="3" borderId="28" xfId="1" applyFont="1" applyFill="1" applyBorder="1" applyAlignment="1" applyProtection="1">
      <alignment vertical="center"/>
      <protection hidden="1"/>
    </xf>
    <xf numFmtId="44" fontId="1" fillId="5" borderId="24" xfId="1" applyFont="1" applyFill="1" applyBorder="1" applyAlignment="1" applyProtection="1">
      <alignment vertical="center"/>
      <protection hidden="1"/>
    </xf>
    <xf numFmtId="44" fontId="1" fillId="5" borderId="14" xfId="1" applyFont="1" applyFill="1" applyBorder="1" applyAlignment="1" applyProtection="1">
      <alignment vertical="center"/>
      <protection hidden="1"/>
    </xf>
    <xf numFmtId="44" fontId="2" fillId="3" borderId="29" xfId="1" applyFont="1" applyFill="1" applyBorder="1" applyAlignment="1" applyProtection="1">
      <alignment vertical="center"/>
      <protection locked="0"/>
    </xf>
    <xf numFmtId="44" fontId="2" fillId="3" borderId="26" xfId="1" applyFont="1" applyFill="1" applyBorder="1" applyAlignment="1" applyProtection="1">
      <alignment vertical="center"/>
      <protection locked="0"/>
    </xf>
    <xf numFmtId="44" fontId="2" fillId="3" borderId="30" xfId="1" applyFont="1" applyFill="1" applyBorder="1" applyAlignment="1" applyProtection="1">
      <alignment vertical="center"/>
      <protection locked="0"/>
    </xf>
    <xf numFmtId="44" fontId="2" fillId="3" borderId="27" xfId="1" applyFont="1" applyFill="1" applyBorder="1" applyAlignment="1" applyProtection="1">
      <alignment vertical="center"/>
      <protection locked="0"/>
    </xf>
    <xf numFmtId="44" fontId="6" fillId="5" borderId="8" xfId="1" applyFont="1" applyFill="1" applyBorder="1" applyAlignment="1" applyProtection="1">
      <alignment horizontal="center" vertical="center"/>
      <protection locked="0"/>
    </xf>
    <xf numFmtId="44" fontId="6" fillId="5" borderId="9" xfId="1" applyFont="1" applyFill="1" applyBorder="1" applyAlignment="1" applyProtection="1">
      <alignment horizontal="center" vertical="center"/>
      <protection locked="0"/>
    </xf>
    <xf numFmtId="44" fontId="6" fillId="5" borderId="3" xfId="1" applyFont="1" applyFill="1" applyBorder="1" applyAlignment="1" applyProtection="1">
      <alignment horizontal="center" vertical="center"/>
      <protection locked="0"/>
    </xf>
    <xf numFmtId="44" fontId="6" fillId="5" borderId="3" xfId="1" applyFont="1" applyFill="1" applyBorder="1" applyAlignment="1" applyProtection="1">
      <alignment vertical="center"/>
      <protection locked="0"/>
    </xf>
    <xf numFmtId="44" fontId="2" fillId="5" borderId="3" xfId="1" applyFont="1" applyFill="1" applyBorder="1" applyAlignment="1" applyProtection="1">
      <alignment vertical="center"/>
      <protection locked="0"/>
    </xf>
    <xf numFmtId="0" fontId="2" fillId="4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12" fillId="4" borderId="0" xfId="0" applyFont="1" applyFill="1" applyAlignment="1">
      <alignment horizontal="center" vertical="center"/>
    </xf>
    <xf numFmtId="17" fontId="7" fillId="2" borderId="0" xfId="0" applyNumberFormat="1" applyFont="1" applyFill="1" applyAlignment="1" applyProtection="1">
      <alignment horizontal="center" vertical="center"/>
      <protection hidden="1"/>
    </xf>
    <xf numFmtId="0" fontId="7" fillId="2" borderId="0" xfId="0" applyFont="1" applyFill="1" applyAlignment="1" applyProtection="1">
      <alignment horizontal="center" vertical="center"/>
      <protection hidden="1"/>
    </xf>
    <xf numFmtId="0" fontId="1" fillId="0" borderId="0" xfId="0" applyFont="1" applyAlignment="1" applyProtection="1">
      <alignment horizontal="center" vertical="center"/>
      <protection hidden="1"/>
    </xf>
    <xf numFmtId="0" fontId="2" fillId="4" borderId="0" xfId="0" applyFont="1" applyFill="1" applyAlignment="1" applyProtection="1">
      <alignment horizontal="right"/>
      <protection hidden="1"/>
    </xf>
    <xf numFmtId="0" fontId="12" fillId="4" borderId="0" xfId="0" applyFont="1" applyFill="1" applyAlignment="1" applyProtection="1">
      <alignment horizontal="left"/>
      <protection hidden="1"/>
    </xf>
    <xf numFmtId="0" fontId="4" fillId="4" borderId="0" xfId="0" applyFont="1" applyFill="1"/>
    <xf numFmtId="0" fontId="2" fillId="4" borderId="0" xfId="0" applyFont="1" applyFill="1" applyProtection="1">
      <protection hidden="1"/>
    </xf>
    <xf numFmtId="0" fontId="1" fillId="4" borderId="0" xfId="0" applyFont="1" applyFill="1" applyAlignment="1" applyProtection="1">
      <alignment horizontal="right" vertical="center"/>
      <protection hidden="1"/>
    </xf>
    <xf numFmtId="0" fontId="1" fillId="4" borderId="0" xfId="0" applyFont="1" applyFill="1" applyAlignment="1" applyProtection="1">
      <alignment horizontal="center" vertical="center"/>
      <protection hidden="1"/>
    </xf>
    <xf numFmtId="8" fontId="3" fillId="4" borderId="0" xfId="0" applyNumberFormat="1" applyFont="1" applyFill="1"/>
    <xf numFmtId="8" fontId="1" fillId="0" borderId="9" xfId="1" applyNumberFormat="1" applyFont="1" applyBorder="1" applyAlignment="1" applyProtection="1">
      <alignment vertical="center"/>
      <protection hidden="1"/>
    </xf>
    <xf numFmtId="8" fontId="1" fillId="0" borderId="34" xfId="1" applyNumberFormat="1" applyFont="1" applyBorder="1" applyAlignment="1" applyProtection="1">
      <alignment vertical="center"/>
      <protection hidden="1"/>
    </xf>
    <xf numFmtId="17" fontId="7" fillId="6" borderId="0" xfId="0" applyNumberFormat="1" applyFont="1" applyFill="1" applyAlignment="1" applyProtection="1">
      <alignment horizontal="center" vertical="center"/>
      <protection locked="0"/>
    </xf>
    <xf numFmtId="9" fontId="13" fillId="4" borderId="0" xfId="2" applyFont="1" applyFill="1" applyAlignment="1">
      <alignment horizontal="center" vertical="center"/>
    </xf>
    <xf numFmtId="6" fontId="13" fillId="4" borderId="0" xfId="0" applyNumberFormat="1" applyFont="1" applyFill="1" applyAlignment="1">
      <alignment horizontal="center" vertical="center"/>
    </xf>
    <xf numFmtId="0" fontId="7" fillId="2" borderId="0" xfId="0" applyFont="1" applyFill="1" applyAlignment="1" applyProtection="1">
      <alignment horizontal="center" vertical="center"/>
      <protection hidden="1"/>
    </xf>
    <xf numFmtId="0" fontId="9" fillId="4" borderId="13" xfId="0" applyFont="1" applyFill="1" applyBorder="1" applyAlignment="1" applyProtection="1">
      <alignment horizontal="center" vertical="center"/>
      <protection hidden="1"/>
    </xf>
    <xf numFmtId="0" fontId="9" fillId="4" borderId="0" xfId="0" applyFont="1" applyFill="1" applyAlignment="1" applyProtection="1">
      <alignment horizontal="center" vertical="center"/>
      <protection hidden="1"/>
    </xf>
    <xf numFmtId="0" fontId="10" fillId="2" borderId="13" xfId="0" applyFont="1" applyFill="1" applyBorder="1" applyAlignment="1" applyProtection="1">
      <alignment horizontal="center" vertical="center"/>
      <protection hidden="1"/>
    </xf>
    <xf numFmtId="0" fontId="10" fillId="2" borderId="0" xfId="0" applyFont="1" applyFill="1" applyAlignment="1" applyProtection="1">
      <alignment horizontal="center" vertical="center"/>
      <protection hidden="1"/>
    </xf>
    <xf numFmtId="0" fontId="10" fillId="2" borderId="10" xfId="0" applyFont="1" applyFill="1" applyBorder="1" applyAlignment="1" applyProtection="1">
      <alignment horizontal="center" vertical="center"/>
      <protection hidden="1"/>
    </xf>
    <xf numFmtId="0" fontId="10" fillId="2" borderId="11" xfId="0" applyFont="1" applyFill="1" applyBorder="1" applyAlignment="1" applyProtection="1">
      <alignment horizontal="center" vertical="center"/>
      <protection hidden="1"/>
    </xf>
    <xf numFmtId="0" fontId="11" fillId="6" borderId="11" xfId="0" applyFont="1" applyFill="1" applyBorder="1" applyAlignment="1" applyProtection="1">
      <alignment horizontal="center" vertical="center"/>
      <protection locked="0"/>
    </xf>
    <xf numFmtId="0" fontId="11" fillId="6" borderId="12" xfId="0" applyFont="1" applyFill="1" applyBorder="1" applyAlignment="1" applyProtection="1">
      <alignment horizontal="center" vertical="center"/>
      <protection locked="0"/>
    </xf>
    <xf numFmtId="164" fontId="11" fillId="6" borderId="0" xfId="0" applyNumberFormat="1" applyFont="1" applyFill="1" applyAlignment="1" applyProtection="1">
      <alignment horizontal="center" vertical="center"/>
      <protection locked="0"/>
    </xf>
    <xf numFmtId="164" fontId="11" fillId="6" borderId="14" xfId="0" applyNumberFormat="1" applyFont="1" applyFill="1" applyBorder="1" applyAlignment="1" applyProtection="1">
      <alignment horizontal="center" vertical="center"/>
      <protection locked="0"/>
    </xf>
    <xf numFmtId="0" fontId="11" fillId="6" borderId="0" xfId="0" applyFont="1" applyFill="1" applyAlignment="1" applyProtection="1">
      <alignment horizontal="center" vertical="center"/>
      <protection locked="0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BAD9A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867738</xdr:colOff>
      <xdr:row>13</xdr:row>
      <xdr:rowOff>161925</xdr:rowOff>
    </xdr:from>
    <xdr:to>
      <xdr:col>8</xdr:col>
      <xdr:colOff>912572</xdr:colOff>
      <xdr:row>16</xdr:row>
      <xdr:rowOff>196850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A835456-DA6C-49B9-B1C9-88403E160A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8313" y="4076700"/>
          <a:ext cx="1892684" cy="977900"/>
        </a:xfrm>
        <a:prstGeom prst="rect">
          <a:avLst/>
        </a:prstGeom>
      </xdr:spPr>
    </xdr:pic>
    <xdr:clientData/>
  </xdr:twoCellAnchor>
  <xdr:twoCellAnchor>
    <xdr:from>
      <xdr:col>3</xdr:col>
      <xdr:colOff>561975</xdr:colOff>
      <xdr:row>4</xdr:row>
      <xdr:rowOff>257175</xdr:rowOff>
    </xdr:from>
    <xdr:to>
      <xdr:col>3</xdr:col>
      <xdr:colOff>1104900</xdr:colOff>
      <xdr:row>4</xdr:row>
      <xdr:rowOff>266700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5BECAD2B-D9A6-F0A4-4CF5-B6C2493D4EC1}"/>
            </a:ext>
          </a:extLst>
        </xdr:cNvPr>
        <xdr:cNvCxnSpPr/>
      </xdr:nvCxnSpPr>
      <xdr:spPr>
        <a:xfrm flipV="1">
          <a:off x="2266950" y="1352550"/>
          <a:ext cx="542925" cy="9525"/>
        </a:xfrm>
        <a:prstGeom prst="straightConnector1">
          <a:avLst/>
        </a:prstGeom>
        <a:ln w="190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57"/>
  <sheetViews>
    <sheetView tabSelected="1" workbookViewId="0">
      <selection activeCell="E11" sqref="E11"/>
    </sheetView>
  </sheetViews>
  <sheetFormatPr defaultColWidth="9.140625" defaultRowHeight="10.5" x14ac:dyDescent="0.15"/>
  <cols>
    <col min="1" max="1" width="9.140625" style="4"/>
    <col min="2" max="2" width="9.140625" style="1"/>
    <col min="3" max="3" width="6.140625" style="1" customWidth="1"/>
    <col min="4" max="4" width="16.85546875" style="1" customWidth="1"/>
    <col min="5" max="6" width="13.85546875" style="1" customWidth="1"/>
    <col min="7" max="7" width="13.85546875" style="3" customWidth="1"/>
    <col min="8" max="8" width="13.85546875" style="2" customWidth="1"/>
    <col min="9" max="9" width="13.85546875" style="10" customWidth="1"/>
    <col min="10" max="38" width="9.140625" style="4"/>
    <col min="39" max="16384" width="9.140625" style="1"/>
  </cols>
  <sheetData>
    <row r="1" spans="2:16" s="4" customFormat="1" ht="11.25" thickBot="1" x14ac:dyDescent="0.2">
      <c r="G1" s="5"/>
      <c r="H1" s="6"/>
      <c r="I1" s="10"/>
    </row>
    <row r="2" spans="2:16" ht="24.95" customHeight="1" x14ac:dyDescent="0.15">
      <c r="B2" s="81" t="s">
        <v>7</v>
      </c>
      <c r="C2" s="82"/>
      <c r="D2" s="83" t="s">
        <v>30</v>
      </c>
      <c r="E2" s="83"/>
      <c r="F2" s="83"/>
      <c r="G2" s="83"/>
      <c r="H2" s="83"/>
      <c r="I2" s="84"/>
    </row>
    <row r="3" spans="2:16" ht="24.95" customHeight="1" x14ac:dyDescent="0.15">
      <c r="B3" s="79" t="s">
        <v>8</v>
      </c>
      <c r="C3" s="80"/>
      <c r="D3" s="87" t="s">
        <v>29</v>
      </c>
      <c r="E3" s="87"/>
      <c r="F3" s="87"/>
      <c r="G3" s="87"/>
      <c r="H3" s="85">
        <v>45568</v>
      </c>
      <c r="I3" s="86"/>
    </row>
    <row r="4" spans="2:16" ht="24.95" customHeight="1" x14ac:dyDescent="0.15">
      <c r="B4" s="77" t="s">
        <v>20</v>
      </c>
      <c r="C4" s="78"/>
      <c r="D4" s="78"/>
      <c r="E4" s="58"/>
      <c r="F4" s="58"/>
      <c r="G4" s="8"/>
      <c r="H4" s="59"/>
      <c r="I4" s="12"/>
    </row>
    <row r="5" spans="2:16" ht="24.95" customHeight="1" x14ac:dyDescent="0.15">
      <c r="B5" s="13"/>
      <c r="C5" s="58"/>
      <c r="D5" s="60" t="s">
        <v>27</v>
      </c>
      <c r="E5" s="73">
        <v>45270</v>
      </c>
      <c r="F5" s="61">
        <f>E5+90</f>
        <v>45360</v>
      </c>
      <c r="G5" s="61">
        <f>F5+90</f>
        <v>45450</v>
      </c>
      <c r="H5" s="61">
        <f>G5+90</f>
        <v>45540</v>
      </c>
      <c r="I5" s="20"/>
    </row>
    <row r="6" spans="2:16" ht="24.95" customHeight="1" x14ac:dyDescent="0.15">
      <c r="B6" s="14"/>
      <c r="C6" s="11"/>
      <c r="D6" s="11"/>
      <c r="E6" s="62" t="s">
        <v>9</v>
      </c>
      <c r="F6" s="62" t="s">
        <v>10</v>
      </c>
      <c r="G6" s="62" t="s">
        <v>11</v>
      </c>
      <c r="H6" s="62" t="s">
        <v>12</v>
      </c>
      <c r="I6" s="23" t="s">
        <v>21</v>
      </c>
    </row>
    <row r="7" spans="2:16" ht="24.95" customHeight="1" x14ac:dyDescent="0.15">
      <c r="B7" s="24"/>
      <c r="C7" s="63" t="s">
        <v>0</v>
      </c>
      <c r="D7" s="25" t="s">
        <v>23</v>
      </c>
      <c r="E7" s="49">
        <v>1454597</v>
      </c>
      <c r="F7" s="50">
        <v>1108880</v>
      </c>
      <c r="G7" s="50">
        <v>950000</v>
      </c>
      <c r="H7" s="50">
        <v>799719</v>
      </c>
      <c r="I7" s="45">
        <f>SUM(E7:H7)</f>
        <v>4313196</v>
      </c>
    </row>
    <row r="8" spans="2:16" ht="24.95" customHeight="1" x14ac:dyDescent="0.15">
      <c r="B8" s="26" t="s">
        <v>5</v>
      </c>
      <c r="C8" s="63" t="s">
        <v>1</v>
      </c>
      <c r="D8" s="27" t="s">
        <v>4</v>
      </c>
      <c r="E8" s="51">
        <v>112367</v>
      </c>
      <c r="F8" s="52">
        <v>87645</v>
      </c>
      <c r="G8" s="52">
        <v>75756</v>
      </c>
      <c r="H8" s="52">
        <v>51926</v>
      </c>
      <c r="I8" s="46">
        <f t="shared" ref="I8:I13" si="0">SUM(E8:H8)</f>
        <v>327694</v>
      </c>
    </row>
    <row r="9" spans="2:16" ht="24.95" customHeight="1" x14ac:dyDescent="0.15">
      <c r="B9" s="26" t="s">
        <v>5</v>
      </c>
      <c r="C9" s="63" t="s">
        <v>2</v>
      </c>
      <c r="D9" s="28" t="s">
        <v>3</v>
      </c>
      <c r="E9" s="51">
        <v>74450</v>
      </c>
      <c r="F9" s="52">
        <v>66216</v>
      </c>
      <c r="G9" s="52">
        <v>64485</v>
      </c>
      <c r="H9" s="52">
        <v>64254</v>
      </c>
      <c r="I9" s="46">
        <f t="shared" si="0"/>
        <v>269405</v>
      </c>
    </row>
    <row r="10" spans="2:16" ht="24.95" customHeight="1" x14ac:dyDescent="0.15">
      <c r="B10" s="29"/>
      <c r="C10" s="30"/>
      <c r="D10" s="31" t="s">
        <v>6</v>
      </c>
      <c r="E10" s="71">
        <f>(E7-(E8/9.09%)-E9)</f>
        <v>143986.38393839379</v>
      </c>
      <c r="F10" s="71">
        <f>(F7-(F8/9.09%)-F9)</f>
        <v>78472.58085808577</v>
      </c>
      <c r="G10" s="71">
        <f>(G7-(G8/9.09%)-G9)</f>
        <v>52115.660066006589</v>
      </c>
      <c r="H10" s="71">
        <f>(H7-(H8/9.09%)-H9)</f>
        <v>164221.87568756868</v>
      </c>
      <c r="I10" s="72">
        <f>(I7-(I8/9.09%)-I9)</f>
        <v>438796.50055005495</v>
      </c>
      <c r="P10" s="22"/>
    </row>
    <row r="11" spans="2:16" s="4" customFormat="1" ht="24.95" customHeight="1" x14ac:dyDescent="0.15">
      <c r="B11" s="32" t="s">
        <v>16</v>
      </c>
      <c r="C11" s="33"/>
      <c r="D11" s="34" t="s">
        <v>15</v>
      </c>
      <c r="E11" s="53">
        <v>0</v>
      </c>
      <c r="F11" s="54">
        <v>0</v>
      </c>
      <c r="G11" s="55">
        <v>0</v>
      </c>
      <c r="H11" s="54">
        <v>0</v>
      </c>
      <c r="I11" s="47">
        <f>SUM(E11:H11)</f>
        <v>0</v>
      </c>
    </row>
    <row r="12" spans="2:16" s="4" customFormat="1" ht="24.95" customHeight="1" x14ac:dyDescent="0.15">
      <c r="B12" s="32" t="s">
        <v>16</v>
      </c>
      <c r="C12" s="35" t="s">
        <v>22</v>
      </c>
      <c r="D12" s="36" t="s">
        <v>17</v>
      </c>
      <c r="E12" s="56">
        <v>0</v>
      </c>
      <c r="F12" s="56">
        <v>0</v>
      </c>
      <c r="G12" s="56">
        <v>0</v>
      </c>
      <c r="H12" s="57">
        <v>0</v>
      </c>
      <c r="I12" s="48">
        <f t="shared" si="0"/>
        <v>0</v>
      </c>
      <c r="N12" s="21"/>
    </row>
    <row r="13" spans="2:16" s="4" customFormat="1" ht="24.95" customHeight="1" x14ac:dyDescent="0.15">
      <c r="B13" s="37"/>
      <c r="C13" s="38" t="s">
        <v>24</v>
      </c>
      <c r="D13" s="39" t="s">
        <v>18</v>
      </c>
      <c r="E13" s="43">
        <f>SUM(E11:E12)</f>
        <v>0</v>
      </c>
      <c r="F13" s="43">
        <f t="shared" ref="F13:H13" si="1">SUM(F11:F12)</f>
        <v>0</v>
      </c>
      <c r="G13" s="43">
        <f t="shared" si="1"/>
        <v>0</v>
      </c>
      <c r="H13" s="43">
        <f t="shared" si="1"/>
        <v>0</v>
      </c>
      <c r="I13" s="44">
        <f t="shared" si="0"/>
        <v>0</v>
      </c>
    </row>
    <row r="14" spans="2:16" s="4" customFormat="1" ht="24.95" customHeight="1" x14ac:dyDescent="0.15">
      <c r="B14" s="37"/>
      <c r="C14" s="64" t="s">
        <v>22</v>
      </c>
      <c r="D14" s="65" t="s">
        <v>25</v>
      </c>
      <c r="E14" s="9"/>
      <c r="F14" s="66"/>
      <c r="G14" s="6"/>
      <c r="I14" s="12"/>
      <c r="J14" s="7"/>
      <c r="K14" s="21"/>
    </row>
    <row r="15" spans="2:16" s="4" customFormat="1" ht="24.95" customHeight="1" x14ac:dyDescent="0.15">
      <c r="B15" s="37"/>
      <c r="C15" s="64" t="s">
        <v>24</v>
      </c>
      <c r="D15" s="65" t="s">
        <v>26</v>
      </c>
      <c r="E15" s="9"/>
      <c r="F15" s="66"/>
      <c r="G15" s="6"/>
      <c r="I15" s="12"/>
    </row>
    <row r="16" spans="2:16" s="4" customFormat="1" ht="24.95" customHeight="1" x14ac:dyDescent="0.15">
      <c r="B16" s="37"/>
      <c r="C16" s="67"/>
      <c r="D16" s="68" t="s">
        <v>14</v>
      </c>
      <c r="E16" s="69">
        <f>COUNTIF(E7:H7,"&gt;0")</f>
        <v>4</v>
      </c>
      <c r="F16" s="6"/>
      <c r="G16" s="6"/>
      <c r="I16" s="12"/>
    </row>
    <row r="17" spans="2:9" ht="24.95" customHeight="1" x14ac:dyDescent="0.15">
      <c r="B17" s="40"/>
      <c r="C17" s="76" t="s">
        <v>13</v>
      </c>
      <c r="D17" s="76"/>
      <c r="E17" s="42">
        <f>IF(I10&gt;0,SUM(E10:H10)/E16*4,"$0")</f>
        <v>438796.50055005483</v>
      </c>
      <c r="F17" s="6"/>
      <c r="G17" s="70"/>
      <c r="H17" s="4"/>
      <c r="I17" s="12"/>
    </row>
    <row r="18" spans="2:9" ht="24.95" customHeight="1" x14ac:dyDescent="0.15">
      <c r="B18" s="41"/>
      <c r="C18" s="76" t="s">
        <v>19</v>
      </c>
      <c r="D18" s="76"/>
      <c r="E18" s="42" t="b">
        <f>IF(I13&gt;0,SUM(I12+(I11/E16*4),"$0"))</f>
        <v>0</v>
      </c>
      <c r="F18" s="6"/>
      <c r="G18" s="75">
        <f>I10*40%</f>
        <v>175518.600220022</v>
      </c>
      <c r="H18" s="74">
        <v>0.4</v>
      </c>
      <c r="I18" s="12"/>
    </row>
    <row r="19" spans="2:9" s="4" customFormat="1" ht="24.95" customHeight="1" thickBot="1" x14ac:dyDescent="0.2">
      <c r="B19" s="15"/>
      <c r="C19" s="16"/>
      <c r="D19" s="16"/>
      <c r="E19" s="16"/>
      <c r="F19" s="16"/>
      <c r="G19" s="17"/>
      <c r="H19" s="18"/>
      <c r="I19" s="19" t="s">
        <v>28</v>
      </c>
    </row>
    <row r="20" spans="2:9" s="4" customFormat="1" ht="24.95" customHeight="1" x14ac:dyDescent="0.15">
      <c r="G20" s="5"/>
      <c r="H20" s="6"/>
      <c r="I20" s="10"/>
    </row>
    <row r="21" spans="2:9" s="4" customFormat="1" ht="24.95" customHeight="1" x14ac:dyDescent="0.15">
      <c r="G21" s="5"/>
      <c r="H21" s="6"/>
      <c r="I21" s="10"/>
    </row>
    <row r="22" spans="2:9" s="4" customFormat="1" ht="24.95" customHeight="1" x14ac:dyDescent="0.15">
      <c r="G22" s="5"/>
      <c r="H22" s="6"/>
      <c r="I22" s="10"/>
    </row>
    <row r="23" spans="2:9" s="4" customFormat="1" ht="24.95" customHeight="1" x14ac:dyDescent="0.15">
      <c r="G23" s="5"/>
      <c r="H23" s="6"/>
      <c r="I23" s="10"/>
    </row>
    <row r="24" spans="2:9" s="4" customFormat="1" ht="24.95" customHeight="1" x14ac:dyDescent="0.15">
      <c r="G24" s="5"/>
      <c r="H24" s="6"/>
      <c r="I24" s="10"/>
    </row>
    <row r="25" spans="2:9" s="4" customFormat="1" ht="24.95" customHeight="1" x14ac:dyDescent="0.15">
      <c r="G25" s="5"/>
      <c r="H25" s="6"/>
      <c r="I25" s="10"/>
    </row>
    <row r="26" spans="2:9" s="4" customFormat="1" ht="24.95" customHeight="1" x14ac:dyDescent="0.15">
      <c r="G26" s="5"/>
      <c r="H26" s="6"/>
      <c r="I26" s="10"/>
    </row>
    <row r="27" spans="2:9" s="4" customFormat="1" ht="24.95" customHeight="1" x14ac:dyDescent="0.15">
      <c r="G27" s="5"/>
      <c r="H27" s="6"/>
      <c r="I27" s="10"/>
    </row>
    <row r="28" spans="2:9" s="4" customFormat="1" ht="24.95" customHeight="1" x14ac:dyDescent="0.15">
      <c r="G28" s="5"/>
      <c r="H28" s="6"/>
      <c r="I28" s="10"/>
    </row>
    <row r="29" spans="2:9" s="4" customFormat="1" ht="24.95" customHeight="1" x14ac:dyDescent="0.15">
      <c r="G29" s="5"/>
      <c r="H29" s="6"/>
      <c r="I29" s="10"/>
    </row>
    <row r="30" spans="2:9" s="4" customFormat="1" ht="24.95" customHeight="1" x14ac:dyDescent="0.15">
      <c r="G30" s="5"/>
      <c r="H30" s="6"/>
      <c r="I30" s="10"/>
    </row>
    <row r="31" spans="2:9" s="4" customFormat="1" ht="24.95" customHeight="1" x14ac:dyDescent="0.15">
      <c r="G31" s="5"/>
      <c r="H31" s="6"/>
      <c r="I31" s="10"/>
    </row>
    <row r="32" spans="2:9" s="4" customFormat="1" ht="24.95" customHeight="1" x14ac:dyDescent="0.15">
      <c r="G32" s="5"/>
      <c r="H32" s="6"/>
      <c r="I32" s="10"/>
    </row>
    <row r="33" spans="7:9" s="4" customFormat="1" ht="24.95" customHeight="1" x14ac:dyDescent="0.15">
      <c r="G33" s="5"/>
      <c r="H33" s="6"/>
      <c r="I33" s="10"/>
    </row>
    <row r="34" spans="7:9" s="4" customFormat="1" ht="24.95" customHeight="1" x14ac:dyDescent="0.15">
      <c r="G34" s="5"/>
      <c r="H34" s="6"/>
      <c r="I34" s="10"/>
    </row>
    <row r="35" spans="7:9" s="4" customFormat="1" ht="24.95" customHeight="1" x14ac:dyDescent="0.15">
      <c r="G35" s="5"/>
      <c r="H35" s="6"/>
      <c r="I35" s="10"/>
    </row>
    <row r="36" spans="7:9" s="4" customFormat="1" ht="24.95" customHeight="1" x14ac:dyDescent="0.15">
      <c r="G36" s="5"/>
      <c r="H36" s="6"/>
      <c r="I36" s="10"/>
    </row>
    <row r="37" spans="7:9" s="4" customFormat="1" ht="24.95" customHeight="1" x14ac:dyDescent="0.15">
      <c r="G37" s="5"/>
      <c r="H37" s="6"/>
      <c r="I37" s="10"/>
    </row>
    <row r="38" spans="7:9" s="4" customFormat="1" ht="24.95" customHeight="1" x14ac:dyDescent="0.15">
      <c r="G38" s="5"/>
      <c r="H38" s="6"/>
      <c r="I38" s="10"/>
    </row>
    <row r="39" spans="7:9" s="4" customFormat="1" ht="24.95" customHeight="1" x14ac:dyDescent="0.15">
      <c r="G39" s="5"/>
      <c r="H39" s="6"/>
      <c r="I39" s="10"/>
    </row>
    <row r="40" spans="7:9" s="4" customFormat="1" ht="24.95" customHeight="1" x14ac:dyDescent="0.15">
      <c r="G40" s="5"/>
      <c r="H40" s="6"/>
      <c r="I40" s="10"/>
    </row>
    <row r="41" spans="7:9" s="4" customFormat="1" ht="24.95" customHeight="1" x14ac:dyDescent="0.15">
      <c r="G41" s="5"/>
      <c r="H41" s="6"/>
      <c r="I41" s="10"/>
    </row>
    <row r="42" spans="7:9" s="4" customFormat="1" ht="24.95" customHeight="1" x14ac:dyDescent="0.15">
      <c r="G42" s="5"/>
      <c r="H42" s="6"/>
      <c r="I42" s="10"/>
    </row>
    <row r="43" spans="7:9" s="4" customFormat="1" ht="24.95" customHeight="1" x14ac:dyDescent="0.15">
      <c r="G43" s="5"/>
      <c r="H43" s="6"/>
      <c r="I43" s="10"/>
    </row>
    <row r="44" spans="7:9" s="4" customFormat="1" ht="24.95" customHeight="1" x14ac:dyDescent="0.15">
      <c r="G44" s="5"/>
      <c r="H44" s="6"/>
      <c r="I44" s="10"/>
    </row>
    <row r="45" spans="7:9" s="4" customFormat="1" ht="24.95" customHeight="1" x14ac:dyDescent="0.15">
      <c r="G45" s="5"/>
      <c r="H45" s="6"/>
      <c r="I45" s="10"/>
    </row>
    <row r="46" spans="7:9" s="4" customFormat="1" ht="24.95" customHeight="1" x14ac:dyDescent="0.15">
      <c r="G46" s="5"/>
      <c r="H46" s="6"/>
      <c r="I46" s="10"/>
    </row>
    <row r="47" spans="7:9" s="4" customFormat="1" ht="24.95" customHeight="1" x14ac:dyDescent="0.15">
      <c r="G47" s="5"/>
      <c r="H47" s="6"/>
      <c r="I47" s="10"/>
    </row>
    <row r="48" spans="7:9" s="4" customFormat="1" ht="24.95" customHeight="1" x14ac:dyDescent="0.15">
      <c r="G48" s="5"/>
      <c r="H48" s="6"/>
      <c r="I48" s="10"/>
    </row>
    <row r="49" spans="7:9" s="4" customFormat="1" ht="24.95" customHeight="1" x14ac:dyDescent="0.15">
      <c r="G49" s="5"/>
      <c r="H49" s="6"/>
      <c r="I49" s="10"/>
    </row>
    <row r="50" spans="7:9" ht="24.95" customHeight="1" x14ac:dyDescent="0.15"/>
    <row r="51" spans="7:9" ht="24.95" customHeight="1" x14ac:dyDescent="0.15"/>
    <row r="52" spans="7:9" ht="24.95" customHeight="1" x14ac:dyDescent="0.15"/>
    <row r="53" spans="7:9" ht="24.95" customHeight="1" x14ac:dyDescent="0.15"/>
    <row r="54" spans="7:9" ht="24.95" customHeight="1" x14ac:dyDescent="0.15"/>
    <row r="55" spans="7:9" ht="24.95" customHeight="1" x14ac:dyDescent="0.15"/>
    <row r="56" spans="7:9" ht="24.95" customHeight="1" x14ac:dyDescent="0.15"/>
    <row r="57" spans="7:9" ht="24.95" customHeight="1" x14ac:dyDescent="0.15"/>
  </sheetData>
  <sheetProtection algorithmName="SHA-512" hashValue="Zs9X+HzGFjNwsS+2XX5B52QvBtBXgQJZafNghCs8Cn1zmrc1x3W5Aac0rcZmUarM9hm//1qWhU11VqZZ3EeGTg==" saltValue="PgZHerqzpQ/vE4g63opFUA==" spinCount="100000" sheet="1" objects="1" scenarios="1"/>
  <mergeCells count="8">
    <mergeCell ref="C17:D17"/>
    <mergeCell ref="C18:D18"/>
    <mergeCell ref="B4:D4"/>
    <mergeCell ref="B3:C3"/>
    <mergeCell ref="B2:C2"/>
    <mergeCell ref="D2:I2"/>
    <mergeCell ref="H3:I3"/>
    <mergeCell ref="D3:G3"/>
  </mergeCells>
  <printOptions horizontalCentered="1" verticalCentered="1"/>
  <pageMargins left="0" right="0" top="0.74803149606299213" bottom="0.74803149606299213" header="0.31496062992125984" footer="0.31496062992125984"/>
  <pageSetup paperSize="9" scale="9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BAS Worksheet</vt:lpstr>
      <vt:lpstr>'BAS Worksheet'!Print_Area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Eddie Jara</dc:creator>
  <cp:lastModifiedBy>Tom Wells</cp:lastModifiedBy>
  <cp:lastPrinted>2021-11-01T02:33:47Z</cp:lastPrinted>
  <dcterms:created xsi:type="dcterms:W3CDTF">2019-01-16T01:24:02Z</dcterms:created>
  <dcterms:modified xsi:type="dcterms:W3CDTF">2024-10-02T22:02:48Z</dcterms:modified>
</cp:coreProperties>
</file>